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drawingml.chart+xml" PartName="/xl/charts/chart10.xml"/>
  <Override ContentType="application/vnd.openxmlformats-officedocument.drawingml.chart+xml" PartName="/xl/charts/chart6.xml"/>
  <Override ContentType="application/vnd.openxmlformats-officedocument.drawingml.chart+xml" PartName="/xl/charts/chart7.xml"/>
  <Override ContentType="application/vnd.openxmlformats-officedocument.drawingml.chart+xml" PartName="/xl/charts/chart8.xml"/>
  <Override ContentType="application/vnd.openxmlformats-officedocument.drawingml.chart+xml" PartName="/xl/charts/chart4.xml"/>
  <Override ContentType="application/vnd.openxmlformats-officedocument.drawingml.chart+xml" PartName="/xl/charts/chart9.xml"/>
  <Override ContentType="application/vnd.openxmlformats-officedocument.drawingml.chart+xml" PartName="/xl/charts/chart5.xml"/>
  <Override ContentType="application/vnd.openxmlformats-officedocument.drawingml.chart+xml" PartName="/xl/charts/chart3.xml"/>
  <Override ContentType="application/vnd.openxmlformats-officedocument.drawingml.chart+xml" PartName="/xl/charts/chart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mp" sheetId="1" r:id="rId4"/>
  </sheets>
  <definedNames/>
  <calcPr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A300 N2 to N1</a:t>
            </a:r>
          </a:p>
        </c:rich>
      </c:tx>
      <c:overlay val="0"/>
    </c:title>
    <c:plotArea>
      <c:layout/>
      <c:lineChart>
        <c:ser>
          <c:idx val="0"/>
          <c:order val="0"/>
          <c:tx>
            <c:strRef>
              <c:f>imp!$B$1</c:f>
            </c:strRef>
          </c:tx>
          <c:spPr>
            <a:ln cmpd="sng">
              <a:solidFill>
                <a:srgbClr val="4285F4"/>
              </a:solidFill>
            </a:ln>
          </c:spPr>
          <c:marker>
            <c:symbol val="none"/>
          </c:marker>
          <c:cat>
            <c:strRef>
              <c:f>imp!$A$2:$A$13</c:f>
            </c:strRef>
          </c:cat>
          <c:val>
            <c:numRef>
              <c:f>imp!$B$2:$B$13</c:f>
              <c:numCache/>
            </c:numRef>
          </c:val>
          <c:smooth val="1"/>
        </c:ser>
        <c:ser>
          <c:idx val="1"/>
          <c:order val="1"/>
          <c:tx>
            <c:strRef>
              <c:f>imp!$C$1</c:f>
            </c:strRef>
          </c:tx>
          <c:spPr>
            <a:ln cmpd="sng">
              <a:solidFill>
                <a:srgbClr val="EA4335"/>
              </a:solidFill>
            </a:ln>
          </c:spPr>
          <c:marker>
            <c:symbol val="none"/>
          </c:marker>
          <c:cat>
            <c:strRef>
              <c:f>imp!$A$2:$A$13</c:f>
            </c:strRef>
          </c:cat>
          <c:val>
            <c:numRef>
              <c:f>imp!$C$2:$C$13</c:f>
              <c:numCache/>
            </c:numRef>
          </c:val>
          <c:smooth val="1"/>
        </c:ser>
        <c:axId val="115511711"/>
        <c:axId val="1889265714"/>
      </c:lineChart>
      <c:catAx>
        <c:axId val="11551171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889265714"/>
      </c:catAx>
      <c:valAx>
        <c:axId val="1889265714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15511711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MD-11 N2 to N1</a:t>
            </a:r>
          </a:p>
        </c:rich>
      </c:tx>
      <c:overlay val="0"/>
    </c:title>
    <c:plotArea>
      <c:layout/>
      <c:lineChart>
        <c:ser>
          <c:idx val="0"/>
          <c:order val="0"/>
          <c:tx>
            <c:strRef>
              <c:f>imp!$K$1</c:f>
            </c:strRef>
          </c:tx>
          <c:spPr>
            <a:ln cmpd="sng">
              <a:solidFill>
                <a:srgbClr val="4285F4"/>
              </a:solidFill>
            </a:ln>
          </c:spPr>
          <c:marker>
            <c:symbol val="none"/>
          </c:marker>
          <c:cat>
            <c:strRef>
              <c:f>imp!$J$2:$J$13</c:f>
            </c:strRef>
          </c:cat>
          <c:val>
            <c:numRef>
              <c:f>imp!$K$2:$K$13</c:f>
              <c:numCache/>
            </c:numRef>
          </c:val>
          <c:smooth val="1"/>
        </c:ser>
        <c:ser>
          <c:idx val="1"/>
          <c:order val="1"/>
          <c:tx>
            <c:strRef>
              <c:f>imp!$L$1</c:f>
            </c:strRef>
          </c:tx>
          <c:spPr>
            <a:ln cmpd="sng">
              <a:solidFill>
                <a:srgbClr val="EA4335"/>
              </a:solidFill>
            </a:ln>
          </c:spPr>
          <c:marker>
            <c:symbol val="none"/>
          </c:marker>
          <c:cat>
            <c:strRef>
              <c:f>imp!$J$2:$J$13</c:f>
            </c:strRef>
          </c:cat>
          <c:val>
            <c:numRef>
              <c:f>imp!$L$2:$L$13</c:f>
              <c:numCache/>
            </c:numRef>
          </c:val>
          <c:smooth val="1"/>
        </c:ser>
        <c:axId val="1073969343"/>
        <c:axId val="803456094"/>
      </c:lineChart>
      <c:catAx>
        <c:axId val="107396934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803456094"/>
      </c:catAx>
      <c:valAx>
        <c:axId val="803456094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073969343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3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A300 corrected N2 to FF</a:t>
            </a:r>
          </a:p>
        </c:rich>
      </c:tx>
      <c:overlay val="0"/>
    </c:title>
    <c:plotArea>
      <c:layout/>
      <c:lineChart>
        <c:varyColors val="0"/>
        <c:ser>
          <c:idx val="0"/>
          <c:order val="0"/>
          <c:spPr>
            <a:ln cmpd="sng">
              <a:solidFill>
                <a:srgbClr val="4285F4"/>
              </a:solidFill>
            </a:ln>
          </c:spPr>
          <c:marker>
            <c:symbol val="none"/>
          </c:marker>
          <c:cat>
            <c:strRef>
              <c:f>imp!$A$20:$A$29</c:f>
            </c:strRef>
          </c:cat>
          <c:val>
            <c:numRef>
              <c:f>imp!$B$20:$B$29</c:f>
              <c:numCache/>
            </c:numRef>
          </c:val>
          <c:smooth val="1"/>
        </c:ser>
        <c:axId val="414713530"/>
        <c:axId val="1344879633"/>
      </c:lineChart>
      <c:catAx>
        <c:axId val="41471353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344879633"/>
      </c:catAx>
      <c:valAx>
        <c:axId val="1344879633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414713530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4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MD11 corrected N2 to FF</a:t>
            </a:r>
          </a:p>
        </c:rich>
      </c:tx>
      <c:overlay val="0"/>
    </c:title>
    <c:plotArea>
      <c:layout/>
      <c:lineChart>
        <c:varyColors val="0"/>
        <c:ser>
          <c:idx val="0"/>
          <c:order val="0"/>
          <c:spPr>
            <a:ln cmpd="sng">
              <a:solidFill>
                <a:srgbClr val="4285F4"/>
              </a:solidFill>
            </a:ln>
          </c:spPr>
          <c:marker>
            <c:symbol val="none"/>
          </c:marker>
          <c:cat>
            <c:strRef>
              <c:f>imp!$J$20:$J$29</c:f>
            </c:strRef>
          </c:cat>
          <c:val>
            <c:numRef>
              <c:f>imp!$K$20:$K$29</c:f>
              <c:numCache/>
            </c:numRef>
          </c:val>
          <c:smooth val="1"/>
        </c:ser>
        <c:axId val="466176442"/>
        <c:axId val="572970864"/>
      </c:lineChart>
      <c:catAx>
        <c:axId val="46617644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572970864"/>
      </c:catAx>
      <c:valAx>
        <c:axId val="572970864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466176442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5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MD-11 corrected N2 from FF MODIFIED</a:t>
            </a:r>
          </a:p>
        </c:rich>
      </c:tx>
      <c:overlay val="0"/>
    </c:title>
    <c:plotArea>
      <c:layout/>
      <c:lineChart>
        <c:varyColors val="0"/>
        <c:ser>
          <c:idx val="0"/>
          <c:order val="0"/>
          <c:spPr>
            <a:ln cmpd="sng">
              <a:solidFill>
                <a:srgbClr val="4285F4"/>
              </a:solidFill>
            </a:ln>
          </c:spPr>
          <c:marker>
            <c:symbol val="none"/>
          </c:marker>
          <c:cat>
            <c:strRef>
              <c:f>imp!$S$20:$S$29</c:f>
            </c:strRef>
          </c:cat>
          <c:val>
            <c:numRef>
              <c:f>imp!$T$20:$T$29</c:f>
              <c:numCache/>
            </c:numRef>
          </c:val>
          <c:smooth val="1"/>
        </c:ser>
        <c:axId val="116989522"/>
        <c:axId val="1798424671"/>
      </c:lineChart>
      <c:catAx>
        <c:axId val="11698952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798424671"/>
      </c:catAx>
      <c:valAx>
        <c:axId val="1798424671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16989522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6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MD-11 N2 to N1 MODIFIED</a:t>
            </a:r>
          </a:p>
        </c:rich>
      </c:tx>
      <c:overlay val="0"/>
    </c:title>
    <c:plotArea>
      <c:layout/>
      <c:lineChart>
        <c:ser>
          <c:idx val="0"/>
          <c:order val="0"/>
          <c:tx>
            <c:strRef>
              <c:f>imp!$T$1</c:f>
            </c:strRef>
          </c:tx>
          <c:spPr>
            <a:ln cmpd="sng">
              <a:solidFill>
                <a:srgbClr val="4285F4"/>
              </a:solidFill>
            </a:ln>
          </c:spPr>
          <c:marker>
            <c:symbol val="none"/>
          </c:marker>
          <c:cat>
            <c:strRef>
              <c:f>imp!$S$2:$S$13</c:f>
            </c:strRef>
          </c:cat>
          <c:val>
            <c:numRef>
              <c:f>imp!$T$2:$T$13</c:f>
              <c:numCache/>
            </c:numRef>
          </c:val>
          <c:smooth val="1"/>
        </c:ser>
        <c:ser>
          <c:idx val="1"/>
          <c:order val="1"/>
          <c:tx>
            <c:strRef>
              <c:f>imp!$U$1</c:f>
            </c:strRef>
          </c:tx>
          <c:spPr>
            <a:ln cmpd="sng">
              <a:solidFill>
                <a:srgbClr val="EA4335"/>
              </a:solidFill>
            </a:ln>
          </c:spPr>
          <c:marker>
            <c:symbol val="none"/>
          </c:marker>
          <c:cat>
            <c:strRef>
              <c:f>imp!$S$2:$S$13</c:f>
            </c:strRef>
          </c:cat>
          <c:val>
            <c:numRef>
              <c:f>imp!$U$2:$U$13</c:f>
              <c:numCache/>
            </c:numRef>
          </c:val>
          <c:smooth val="1"/>
        </c:ser>
        <c:axId val="629301139"/>
        <c:axId val="773171547"/>
      </c:lineChart>
      <c:catAx>
        <c:axId val="62930113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773171547"/>
      </c:catAx>
      <c:valAx>
        <c:axId val="773171547"/>
        <c:scaling>
          <c:orientation val="minMax"/>
          <c:max val="130.0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629301139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7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MD-11 Mach 0 commanded Ne</a:t>
            </a:r>
          </a:p>
        </c:rich>
      </c:tx>
      <c:overlay val="0"/>
    </c:title>
    <c:plotArea>
      <c:layout/>
      <c:lineChart>
        <c:ser>
          <c:idx val="0"/>
          <c:order val="0"/>
          <c:tx>
            <c:strRef>
              <c:f>imp!$K$39</c:f>
            </c:strRef>
          </c:tx>
          <c:spPr>
            <a:ln cmpd="sng">
              <a:solidFill>
                <a:srgbClr val="4285F4"/>
              </a:solidFill>
            </a:ln>
          </c:spPr>
          <c:marker>
            <c:symbol val="none"/>
          </c:marker>
          <c:cat>
            <c:strRef>
              <c:f>imp!$J$40:$J$47</c:f>
            </c:strRef>
          </c:cat>
          <c:val>
            <c:numRef>
              <c:f>imp!$K$40:$K$47</c:f>
              <c:numCache/>
            </c:numRef>
          </c:val>
          <c:smooth val="0"/>
        </c:ser>
        <c:ser>
          <c:idx val="1"/>
          <c:order val="1"/>
          <c:tx>
            <c:strRef>
              <c:f>imp!$L$39</c:f>
            </c:strRef>
          </c:tx>
          <c:spPr>
            <a:ln cmpd="sng">
              <a:solidFill>
                <a:srgbClr val="EA4335"/>
              </a:solidFill>
            </a:ln>
          </c:spPr>
          <c:marker>
            <c:symbol val="none"/>
          </c:marker>
          <c:cat>
            <c:strRef>
              <c:f>imp!$J$40:$J$47</c:f>
            </c:strRef>
          </c:cat>
          <c:val>
            <c:numRef>
              <c:f>imp!$L$40:$L$47</c:f>
              <c:numCache/>
            </c:numRef>
          </c:val>
          <c:smooth val="0"/>
        </c:ser>
        <c:axId val="2050617183"/>
        <c:axId val="1844939484"/>
      </c:lineChart>
      <c:catAx>
        <c:axId val="205061718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844939484"/>
      </c:catAx>
      <c:valAx>
        <c:axId val="1844939484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050617183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8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MD-11 Mach 0 commanded Ne MODIFIED</a:t>
            </a:r>
          </a:p>
        </c:rich>
      </c:tx>
      <c:overlay val="0"/>
    </c:title>
    <c:plotArea>
      <c:layout/>
      <c:lineChart>
        <c:ser>
          <c:idx val="0"/>
          <c:order val="0"/>
          <c:tx>
            <c:strRef>
              <c:f>imp!$T$39</c:f>
            </c:strRef>
          </c:tx>
          <c:spPr>
            <a:ln cmpd="sng">
              <a:solidFill>
                <a:srgbClr val="4285F4"/>
              </a:solidFill>
            </a:ln>
          </c:spPr>
          <c:marker>
            <c:symbol val="none"/>
          </c:marker>
          <c:cat>
            <c:strRef>
              <c:f>imp!$S$40:$S$47</c:f>
            </c:strRef>
          </c:cat>
          <c:val>
            <c:numRef>
              <c:f>imp!$T$40:$T$47</c:f>
              <c:numCache/>
            </c:numRef>
          </c:val>
          <c:smooth val="0"/>
        </c:ser>
        <c:ser>
          <c:idx val="1"/>
          <c:order val="1"/>
          <c:tx>
            <c:strRef>
              <c:f>imp!$U$39</c:f>
            </c:strRef>
          </c:tx>
          <c:spPr>
            <a:ln cmpd="sng">
              <a:solidFill>
                <a:srgbClr val="EA4335"/>
              </a:solidFill>
            </a:ln>
          </c:spPr>
          <c:marker>
            <c:symbol val="none"/>
          </c:marker>
          <c:cat>
            <c:strRef>
              <c:f>imp!$S$40:$S$47</c:f>
            </c:strRef>
          </c:cat>
          <c:val>
            <c:numRef>
              <c:f>imp!$U$40:$U$47</c:f>
              <c:numCache/>
            </c:numRef>
          </c:val>
          <c:smooth val="0"/>
        </c:ser>
        <c:axId val="1962075648"/>
        <c:axId val="1250266925"/>
      </c:lineChart>
      <c:catAx>
        <c:axId val="19620756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250266925"/>
      </c:catAx>
      <c:valAx>
        <c:axId val="1250266925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962075648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9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lineChart>
        <c:ser>
          <c:idx val="0"/>
          <c:order val="0"/>
          <c:tx>
            <c:strRef>
              <c:f>imp!$K$58</c:f>
            </c:strRef>
          </c:tx>
          <c:spPr>
            <a:ln cmpd="sng">
              <a:solidFill>
                <a:srgbClr val="4285F4"/>
              </a:solidFill>
            </a:ln>
          </c:spPr>
          <c:marker>
            <c:symbol val="none"/>
          </c:marker>
          <c:cat>
            <c:strRef>
              <c:f>imp!$J$59:$J$66</c:f>
            </c:strRef>
          </c:cat>
          <c:val>
            <c:numRef>
              <c:f>imp!$K$59:$K$66</c:f>
              <c:numCache/>
            </c:numRef>
          </c:val>
          <c:smooth val="0"/>
        </c:ser>
        <c:ser>
          <c:idx val="1"/>
          <c:order val="1"/>
          <c:tx>
            <c:strRef>
              <c:f>imp!$L$58</c:f>
            </c:strRef>
          </c:tx>
          <c:spPr>
            <a:ln cmpd="sng">
              <a:solidFill>
                <a:srgbClr val="EA4335"/>
              </a:solidFill>
            </a:ln>
          </c:spPr>
          <c:marker>
            <c:symbol val="none"/>
          </c:marker>
          <c:cat>
            <c:strRef>
              <c:f>imp!$J$59:$J$66</c:f>
            </c:strRef>
          </c:cat>
          <c:val>
            <c:numRef>
              <c:f>imp!$L$59:$L$66</c:f>
              <c:numCache/>
            </c:numRef>
          </c:val>
          <c:smooth val="0"/>
        </c:ser>
        <c:axId val="212587404"/>
        <c:axId val="1511287605"/>
      </c:lineChart>
      <c:catAx>
        <c:axId val="2125874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511287605"/>
      </c:catAx>
      <c:valAx>
        <c:axId val="1511287605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12587404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0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lineChart>
        <c:ser>
          <c:idx val="0"/>
          <c:order val="0"/>
          <c:tx>
            <c:strRef>
              <c:f>imp!$T$58</c:f>
            </c:strRef>
          </c:tx>
          <c:spPr>
            <a:ln cmpd="sng">
              <a:solidFill>
                <a:srgbClr val="4285F4"/>
              </a:solidFill>
            </a:ln>
          </c:spPr>
          <c:marker>
            <c:symbol val="none"/>
          </c:marker>
          <c:cat>
            <c:strRef>
              <c:f>imp!$S$59:$S$66</c:f>
            </c:strRef>
          </c:cat>
          <c:val>
            <c:numRef>
              <c:f>imp!$T$59:$T$66</c:f>
              <c:numCache/>
            </c:numRef>
          </c:val>
          <c:smooth val="0"/>
        </c:ser>
        <c:ser>
          <c:idx val="1"/>
          <c:order val="1"/>
          <c:tx>
            <c:strRef>
              <c:f>imp!$U$58</c:f>
            </c:strRef>
          </c:tx>
          <c:spPr>
            <a:ln cmpd="sng">
              <a:solidFill>
                <a:srgbClr val="EA4335"/>
              </a:solidFill>
            </a:ln>
          </c:spPr>
          <c:marker>
            <c:symbol val="none"/>
          </c:marker>
          <c:cat>
            <c:strRef>
              <c:f>imp!$S$59:$S$66</c:f>
            </c:strRef>
          </c:cat>
          <c:val>
            <c:numRef>
              <c:f>imp!$U$59:$U$66</c:f>
              <c:numCache/>
            </c:numRef>
          </c:val>
          <c:smooth val="0"/>
        </c:ser>
        <c:axId val="1584934906"/>
        <c:axId val="601073506"/>
      </c:lineChart>
      <c:catAx>
        <c:axId val="158493490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601073506"/>
      </c:catAx>
      <c:valAx>
        <c:axId val="601073506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584934906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Relationship Id="rId4" Type="http://schemas.openxmlformats.org/officeDocument/2006/relationships/chart" Target="../charts/chart4.xml"/><Relationship Id="rId10" Type="http://schemas.openxmlformats.org/officeDocument/2006/relationships/chart" Target="../charts/chart10.xml"/><Relationship Id="rId9" Type="http://schemas.openxmlformats.org/officeDocument/2006/relationships/chart" Target="../charts/chart9.xml"/><Relationship Id="rId5" Type="http://schemas.openxmlformats.org/officeDocument/2006/relationships/chart" Target="../charts/chart5.xml"/><Relationship Id="rId6" Type="http://schemas.openxmlformats.org/officeDocument/2006/relationships/chart" Target="../charts/chart6.xml"/><Relationship Id="rId7" Type="http://schemas.openxmlformats.org/officeDocument/2006/relationships/chart" Target="../charts/chart7.xml"/><Relationship Id="rId8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</xdr:col>
      <xdr:colOff>0</xdr:colOff>
      <xdr:row>0</xdr:row>
      <xdr:rowOff>0</xdr:rowOff>
    </xdr:from>
    <xdr:ext cx="5743575" cy="3600450"/>
    <xdr:graphicFrame>
      <xdr:nvGraphicFramePr>
        <xdr:cNvPr id="1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11</xdr:col>
      <xdr:colOff>952500</xdr:colOff>
      <xdr:row>0</xdr:row>
      <xdr:rowOff>0</xdr:rowOff>
    </xdr:from>
    <xdr:ext cx="5743575" cy="3600450"/>
    <xdr:graphicFrame>
      <xdr:nvGraphicFramePr>
        <xdr:cNvPr id="2" name="Chart 2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  <xdr:oneCellAnchor>
    <xdr:from>
      <xdr:col>3</xdr:col>
      <xdr:colOff>0</xdr:colOff>
      <xdr:row>18</xdr:row>
      <xdr:rowOff>190500</xdr:rowOff>
    </xdr:from>
    <xdr:ext cx="5743575" cy="3600450"/>
    <xdr:graphicFrame>
      <xdr:nvGraphicFramePr>
        <xdr:cNvPr id="3" name="Chart 3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3"/>
        </a:graphicData>
      </a:graphic>
    </xdr:graphicFrame>
    <xdr:clientData fLocksWithSheet="0"/>
  </xdr:oneCellAnchor>
  <xdr:oneCellAnchor>
    <xdr:from>
      <xdr:col>11</xdr:col>
      <xdr:colOff>952500</xdr:colOff>
      <xdr:row>18</xdr:row>
      <xdr:rowOff>190500</xdr:rowOff>
    </xdr:from>
    <xdr:ext cx="5743575" cy="3600450"/>
    <xdr:graphicFrame>
      <xdr:nvGraphicFramePr>
        <xdr:cNvPr id="4" name="Chart 4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4"/>
        </a:graphicData>
      </a:graphic>
    </xdr:graphicFrame>
    <xdr:clientData fLocksWithSheet="0"/>
  </xdr:oneCellAnchor>
  <xdr:oneCellAnchor>
    <xdr:from>
      <xdr:col>20</xdr:col>
      <xdr:colOff>952500</xdr:colOff>
      <xdr:row>18</xdr:row>
      <xdr:rowOff>190500</xdr:rowOff>
    </xdr:from>
    <xdr:ext cx="5743575" cy="3600450"/>
    <xdr:graphicFrame>
      <xdr:nvGraphicFramePr>
        <xdr:cNvPr id="5" name="Chart 5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5"/>
        </a:graphicData>
      </a:graphic>
    </xdr:graphicFrame>
    <xdr:clientData fLocksWithSheet="0"/>
  </xdr:oneCellAnchor>
  <xdr:oneCellAnchor>
    <xdr:from>
      <xdr:col>20</xdr:col>
      <xdr:colOff>952500</xdr:colOff>
      <xdr:row>0</xdr:row>
      <xdr:rowOff>0</xdr:rowOff>
    </xdr:from>
    <xdr:ext cx="5743575" cy="3600450"/>
    <xdr:graphicFrame>
      <xdr:nvGraphicFramePr>
        <xdr:cNvPr id="6" name="Chart 6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6"/>
        </a:graphicData>
      </a:graphic>
    </xdr:graphicFrame>
    <xdr:clientData fLocksWithSheet="0"/>
  </xdr:oneCellAnchor>
  <xdr:oneCellAnchor>
    <xdr:from>
      <xdr:col>11</xdr:col>
      <xdr:colOff>952500</xdr:colOff>
      <xdr:row>37</xdr:row>
      <xdr:rowOff>180975</xdr:rowOff>
    </xdr:from>
    <xdr:ext cx="5743575" cy="3600450"/>
    <xdr:graphicFrame>
      <xdr:nvGraphicFramePr>
        <xdr:cNvPr id="7" name="Chart 7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7"/>
        </a:graphicData>
      </a:graphic>
    </xdr:graphicFrame>
    <xdr:clientData fLocksWithSheet="0"/>
  </xdr:oneCellAnchor>
  <xdr:oneCellAnchor>
    <xdr:from>
      <xdr:col>20</xdr:col>
      <xdr:colOff>952500</xdr:colOff>
      <xdr:row>37</xdr:row>
      <xdr:rowOff>180975</xdr:rowOff>
    </xdr:from>
    <xdr:ext cx="5743575" cy="3600450"/>
    <xdr:graphicFrame>
      <xdr:nvGraphicFramePr>
        <xdr:cNvPr id="8" name="Chart 8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8"/>
        </a:graphicData>
      </a:graphic>
    </xdr:graphicFrame>
    <xdr:clientData fLocksWithSheet="0"/>
  </xdr:oneCellAnchor>
  <xdr:oneCellAnchor>
    <xdr:from>
      <xdr:col>11</xdr:col>
      <xdr:colOff>952500</xdr:colOff>
      <xdr:row>56</xdr:row>
      <xdr:rowOff>171450</xdr:rowOff>
    </xdr:from>
    <xdr:ext cx="5743575" cy="3600450"/>
    <xdr:graphicFrame>
      <xdr:nvGraphicFramePr>
        <xdr:cNvPr id="9" name="Chart 9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9"/>
        </a:graphicData>
      </a:graphic>
    </xdr:graphicFrame>
    <xdr:clientData fLocksWithSheet="0"/>
  </xdr:oneCellAnchor>
  <xdr:oneCellAnchor>
    <xdr:from>
      <xdr:col>20</xdr:col>
      <xdr:colOff>952500</xdr:colOff>
      <xdr:row>56</xdr:row>
      <xdr:rowOff>171450</xdr:rowOff>
    </xdr:from>
    <xdr:ext cx="5743575" cy="3600450"/>
    <xdr:graphicFrame>
      <xdr:nvGraphicFramePr>
        <xdr:cNvPr id="10" name="Chart 10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0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>
        <v>0.0</v>
      </c>
      <c r="B1" s="1">
        <v>0.0</v>
      </c>
      <c r="C1" s="1">
        <v>0.9</v>
      </c>
      <c r="J1" s="1">
        <v>0.0</v>
      </c>
      <c r="K1" s="1">
        <v>0.0</v>
      </c>
      <c r="L1" s="1">
        <v>0.85</v>
      </c>
      <c r="S1" s="1">
        <v>0.0</v>
      </c>
      <c r="T1" s="1">
        <v>0.0</v>
      </c>
      <c r="U1" s="1">
        <v>0.85</v>
      </c>
    </row>
    <row r="2">
      <c r="A2" s="1">
        <v>0.0</v>
      </c>
      <c r="B2" s="1">
        <v>0.0</v>
      </c>
      <c r="C2" s="1">
        <v>0.0</v>
      </c>
      <c r="J2" s="1">
        <v>0.0</v>
      </c>
      <c r="K2" s="1">
        <v>0.0</v>
      </c>
      <c r="L2" s="1">
        <v>0.0</v>
      </c>
      <c r="S2" s="1">
        <v>0.0</v>
      </c>
      <c r="T2" s="1">
        <v>0.0</v>
      </c>
      <c r="U2" s="1">
        <v>0.0</v>
      </c>
    </row>
    <row r="3">
      <c r="A3" s="1">
        <v>10.0</v>
      </c>
      <c r="B3" s="1">
        <v>0.4</v>
      </c>
      <c r="C3" s="1">
        <v>1.4</v>
      </c>
      <c r="J3" s="1">
        <v>10.0</v>
      </c>
      <c r="K3" s="1">
        <v>1.1</v>
      </c>
      <c r="L3" s="1">
        <v>1.0</v>
      </c>
      <c r="S3" s="1">
        <v>10.0</v>
      </c>
      <c r="T3" s="1">
        <v>1.0</v>
      </c>
      <c r="U3" s="1">
        <v>1.0</v>
      </c>
    </row>
    <row r="4">
      <c r="A4" s="1">
        <v>20.0</v>
      </c>
      <c r="B4" s="1">
        <v>0.9</v>
      </c>
      <c r="C4" s="1">
        <v>3.6</v>
      </c>
      <c r="J4" s="1">
        <v>20.0</v>
      </c>
      <c r="K4" s="1">
        <v>2.7</v>
      </c>
      <c r="L4" s="1">
        <v>2.4</v>
      </c>
      <c r="S4" s="1">
        <v>20.0</v>
      </c>
      <c r="T4" s="1">
        <v>2.0</v>
      </c>
      <c r="U4" s="1">
        <v>2.0</v>
      </c>
    </row>
    <row r="5">
      <c r="A5" s="1">
        <v>30.0</v>
      </c>
      <c r="B5" s="1">
        <v>4.6</v>
      </c>
      <c r="C5" s="1">
        <v>9.0</v>
      </c>
      <c r="J5" s="1">
        <v>30.0</v>
      </c>
      <c r="K5" s="1">
        <v>5.7</v>
      </c>
      <c r="L5" s="1">
        <v>4.7</v>
      </c>
      <c r="S5" s="1">
        <v>30.0</v>
      </c>
      <c r="T5" s="1">
        <v>4.0</v>
      </c>
      <c r="U5" s="1">
        <v>4.0</v>
      </c>
    </row>
    <row r="6">
      <c r="A6" s="1">
        <v>40.0</v>
      </c>
      <c r="B6" s="1">
        <v>9.5</v>
      </c>
      <c r="C6" s="1">
        <v>24.700001</v>
      </c>
      <c r="J6" s="1">
        <v>40.0</v>
      </c>
      <c r="K6" s="1">
        <v>11.1</v>
      </c>
      <c r="L6" s="1">
        <v>9.78</v>
      </c>
      <c r="S6" s="1">
        <v>40.0</v>
      </c>
      <c r="T6" s="1">
        <v>9.0</v>
      </c>
      <c r="U6" s="1">
        <v>9.0</v>
      </c>
    </row>
    <row r="7">
      <c r="A7" s="1">
        <v>50.0</v>
      </c>
      <c r="B7" s="1">
        <v>16.0</v>
      </c>
      <c r="C7" s="1">
        <v>32.0</v>
      </c>
      <c r="J7" s="1">
        <v>50.0</v>
      </c>
      <c r="K7" s="1">
        <v>16.35</v>
      </c>
      <c r="L7" s="1">
        <v>14.9</v>
      </c>
      <c r="S7" s="1">
        <v>50.0</v>
      </c>
      <c r="T7" s="1">
        <v>14.0</v>
      </c>
      <c r="U7" s="1">
        <v>14.0</v>
      </c>
    </row>
    <row r="8">
      <c r="A8" s="1">
        <v>60.0</v>
      </c>
      <c r="B8" s="1">
        <v>21.5</v>
      </c>
      <c r="C8" s="1">
        <v>41.799999</v>
      </c>
      <c r="J8" s="1">
        <v>64.5</v>
      </c>
      <c r="K8" s="1">
        <v>25.34</v>
      </c>
      <c r="L8" s="1">
        <v>25.39</v>
      </c>
      <c r="S8" s="1">
        <v>64.5</v>
      </c>
      <c r="T8" s="1">
        <v>25.34</v>
      </c>
      <c r="U8" s="1">
        <v>25.34</v>
      </c>
    </row>
    <row r="9">
      <c r="A9" s="1">
        <v>70.0</v>
      </c>
      <c r="B9" s="1">
        <v>27.8</v>
      </c>
      <c r="C9" s="1">
        <v>53.200001</v>
      </c>
      <c r="J9" s="1">
        <v>70.0</v>
      </c>
      <c r="K9" s="1">
        <v>38.0</v>
      </c>
      <c r="L9" s="1">
        <v>37.16</v>
      </c>
      <c r="S9" s="1">
        <v>70.0</v>
      </c>
      <c r="T9" s="1">
        <v>29.0</v>
      </c>
      <c r="U9" s="1">
        <v>29.0</v>
      </c>
    </row>
    <row r="10">
      <c r="A10" s="1">
        <v>80.0</v>
      </c>
      <c r="B10" s="1">
        <v>41.4</v>
      </c>
      <c r="C10" s="1">
        <v>67.5</v>
      </c>
      <c r="J10" s="1">
        <v>80.0</v>
      </c>
      <c r="K10" s="1">
        <v>59.2</v>
      </c>
      <c r="L10" s="1">
        <v>58.56</v>
      </c>
      <c r="S10" s="1">
        <v>80.0</v>
      </c>
      <c r="T10" s="1">
        <v>41.0</v>
      </c>
      <c r="U10" s="1">
        <v>41.0</v>
      </c>
    </row>
    <row r="11">
      <c r="A11" s="1">
        <v>90.0</v>
      </c>
      <c r="B11" s="1">
        <v>68.3</v>
      </c>
      <c r="C11" s="1">
        <v>80.800003</v>
      </c>
      <c r="J11" s="1">
        <v>90.0</v>
      </c>
      <c r="K11" s="1">
        <v>80.4</v>
      </c>
      <c r="L11" s="1">
        <v>79.96</v>
      </c>
      <c r="S11" s="1">
        <v>90.0</v>
      </c>
      <c r="T11" s="1">
        <v>68.0</v>
      </c>
      <c r="U11" s="1">
        <v>68.0</v>
      </c>
    </row>
    <row r="12">
      <c r="A12" s="1">
        <v>100.0</v>
      </c>
      <c r="B12" s="1">
        <v>94.0</v>
      </c>
      <c r="C12" s="1">
        <v>100.800003</v>
      </c>
      <c r="J12" s="1">
        <v>99.6</v>
      </c>
      <c r="K12" s="1">
        <v>110.75</v>
      </c>
      <c r="L12" s="1">
        <v>110.5</v>
      </c>
      <c r="S12" s="1">
        <v>100.0</v>
      </c>
      <c r="T12" s="1">
        <v>102.0</v>
      </c>
      <c r="U12" s="1">
        <v>102.0</v>
      </c>
    </row>
    <row r="13">
      <c r="A13" s="1">
        <v>110.0</v>
      </c>
      <c r="B13" s="1">
        <v>112.0</v>
      </c>
      <c r="C13" s="1">
        <v>120.0</v>
      </c>
      <c r="J13" s="1">
        <v>105.0</v>
      </c>
      <c r="K13" s="1">
        <v>112.0</v>
      </c>
      <c r="L13" s="1">
        <v>112.0</v>
      </c>
      <c r="S13" s="1">
        <v>112.5</v>
      </c>
      <c r="T13" s="1">
        <v>117.5</v>
      </c>
      <c r="U13" s="1">
        <v>117.5</v>
      </c>
    </row>
    <row r="20">
      <c r="A20" s="1">
        <v>0.0</v>
      </c>
      <c r="B20" s="1">
        <v>0.0</v>
      </c>
      <c r="J20" s="1">
        <v>0.0</v>
      </c>
      <c r="K20" s="1">
        <v>17.0</v>
      </c>
      <c r="S20" s="1">
        <v>0.0</v>
      </c>
      <c r="T20" s="1">
        <v>0.0</v>
      </c>
    </row>
    <row r="21">
      <c r="A21" s="1">
        <v>0.00294</v>
      </c>
      <c r="B21" s="1">
        <v>10.0</v>
      </c>
      <c r="J21" s="1">
        <v>0.0099</v>
      </c>
      <c r="K21" s="1">
        <v>63.7</v>
      </c>
      <c r="S21" s="1">
        <v>0.02</v>
      </c>
      <c r="T21" s="1">
        <v>60.0</v>
      </c>
    </row>
    <row r="22">
      <c r="A22" s="1">
        <v>0.0118</v>
      </c>
      <c r="B22" s="1">
        <v>30.0</v>
      </c>
      <c r="J22" s="1">
        <v>0.01</v>
      </c>
      <c r="K22" s="1">
        <v>70.0</v>
      </c>
      <c r="S22" s="1">
        <v>0.03</v>
      </c>
      <c r="T22" s="1">
        <v>70.0</v>
      </c>
    </row>
    <row r="23">
      <c r="A23" s="1">
        <v>0.02066</v>
      </c>
      <c r="B23" s="1">
        <v>40.0</v>
      </c>
      <c r="J23" s="1">
        <v>0.017</v>
      </c>
      <c r="K23" s="1">
        <v>77.6</v>
      </c>
      <c r="S23" s="1">
        <v>0.04</v>
      </c>
      <c r="T23" s="1">
        <v>75.7</v>
      </c>
    </row>
    <row r="24">
      <c r="A24" s="1">
        <v>0.03397</v>
      </c>
      <c r="B24" s="1">
        <v>50.0</v>
      </c>
      <c r="J24" s="1">
        <v>0.021</v>
      </c>
      <c r="K24" s="1">
        <v>80.0</v>
      </c>
      <c r="S24" s="1">
        <v>0.055</v>
      </c>
      <c r="T24" s="1">
        <v>81.4</v>
      </c>
    </row>
    <row r="25">
      <c r="A25" s="1">
        <v>0.05317</v>
      </c>
      <c r="B25" s="1">
        <v>60.0</v>
      </c>
      <c r="J25" s="1">
        <v>0.033</v>
      </c>
      <c r="K25" s="1">
        <v>84.77</v>
      </c>
      <c r="S25" s="1">
        <v>0.07</v>
      </c>
      <c r="T25" s="1">
        <v>87.1</v>
      </c>
    </row>
    <row r="26">
      <c r="A26" s="1">
        <v>0.13391</v>
      </c>
      <c r="B26" s="1">
        <v>80.0</v>
      </c>
      <c r="J26" s="1">
        <v>0.048</v>
      </c>
      <c r="K26" s="1">
        <v>88.88</v>
      </c>
      <c r="S26" s="1">
        <v>0.09</v>
      </c>
      <c r="T26" s="1">
        <v>92.8</v>
      </c>
    </row>
    <row r="27">
      <c r="A27" s="1">
        <v>0.25771</v>
      </c>
      <c r="B27" s="1">
        <v>90.0</v>
      </c>
      <c r="J27" s="1">
        <v>0.083</v>
      </c>
      <c r="K27" s="1">
        <v>93.0</v>
      </c>
      <c r="S27" s="1">
        <v>0.11</v>
      </c>
      <c r="T27" s="1">
        <v>98.5</v>
      </c>
    </row>
    <row r="28">
      <c r="A28" s="1">
        <v>0.54</v>
      </c>
      <c r="B28" s="1">
        <v>100.0</v>
      </c>
      <c r="J28" s="1">
        <v>0.088</v>
      </c>
      <c r="K28" s="1">
        <v>99.3</v>
      </c>
      <c r="S28" s="1">
        <v>0.13</v>
      </c>
      <c r="T28" s="1">
        <v>104.2</v>
      </c>
    </row>
    <row r="29">
      <c r="A29" s="1">
        <v>0.68686</v>
      </c>
      <c r="B29" s="1">
        <v>105.0</v>
      </c>
      <c r="J29" s="1">
        <v>0.09</v>
      </c>
      <c r="K29" s="1">
        <v>106.5</v>
      </c>
      <c r="S29" s="1">
        <v>0.15</v>
      </c>
      <c r="T29" s="1">
        <v>112.5</v>
      </c>
    </row>
    <row r="39">
      <c r="J39" s="1">
        <v>0.0</v>
      </c>
      <c r="K39" s="1">
        <v>1.0</v>
      </c>
      <c r="L39" s="1">
        <v>5.42</v>
      </c>
      <c r="S39" s="1">
        <v>0.0</v>
      </c>
      <c r="T39" s="1">
        <v>1.0</v>
      </c>
      <c r="U39" s="1">
        <v>5.42</v>
      </c>
    </row>
    <row r="40">
      <c r="J40" s="1">
        <v>0.0</v>
      </c>
      <c r="K40" s="1">
        <v>64.0</v>
      </c>
      <c r="L40" s="1">
        <v>64.5</v>
      </c>
      <c r="S40" s="1">
        <v>0.0</v>
      </c>
      <c r="T40" s="2">
        <f t="shared" ref="T40:T47" si="1">(110.5-64)*J40 + 64</f>
        <v>64</v>
      </c>
      <c r="U40" s="2">
        <f t="shared" ref="U40:U47" si="2">(112-64.5)*J40 + 64.5</f>
        <v>64.5</v>
      </c>
    </row>
    <row r="41">
      <c r="J41" s="1">
        <v>0.143</v>
      </c>
      <c r="K41" s="1">
        <v>69.214</v>
      </c>
      <c r="L41" s="1">
        <v>69.857</v>
      </c>
      <c r="S41" s="1">
        <v>0.143</v>
      </c>
      <c r="T41" s="2">
        <f t="shared" si="1"/>
        <v>70.6495</v>
      </c>
      <c r="U41" s="2">
        <f t="shared" si="2"/>
        <v>71.2925</v>
      </c>
    </row>
    <row r="42">
      <c r="J42" s="1">
        <v>0.286</v>
      </c>
      <c r="K42" s="1">
        <v>74.428</v>
      </c>
      <c r="L42" s="1">
        <v>75.214</v>
      </c>
      <c r="S42" s="1">
        <v>0.286</v>
      </c>
      <c r="T42" s="2">
        <f t="shared" si="1"/>
        <v>77.299</v>
      </c>
      <c r="U42" s="2">
        <f t="shared" si="2"/>
        <v>78.085</v>
      </c>
    </row>
    <row r="43">
      <c r="J43" s="1">
        <v>0.429</v>
      </c>
      <c r="K43" s="1">
        <v>79.642</v>
      </c>
      <c r="L43" s="1">
        <v>80.571</v>
      </c>
      <c r="S43" s="1">
        <v>0.429</v>
      </c>
      <c r="T43" s="2">
        <f t="shared" si="1"/>
        <v>83.9485</v>
      </c>
      <c r="U43" s="2">
        <f t="shared" si="2"/>
        <v>84.8775</v>
      </c>
    </row>
    <row r="44">
      <c r="J44" s="1">
        <v>0.572</v>
      </c>
      <c r="K44" s="1">
        <v>84.856</v>
      </c>
      <c r="L44" s="1">
        <v>85.928</v>
      </c>
      <c r="S44" s="1">
        <v>0.572</v>
      </c>
      <c r="T44" s="2">
        <f t="shared" si="1"/>
        <v>90.598</v>
      </c>
      <c r="U44" s="2">
        <f t="shared" si="2"/>
        <v>91.67</v>
      </c>
    </row>
    <row r="45">
      <c r="J45" s="1">
        <v>0.715</v>
      </c>
      <c r="K45" s="1">
        <v>90.07</v>
      </c>
      <c r="L45" s="1">
        <v>91.285</v>
      </c>
      <c r="S45" s="1">
        <v>0.715</v>
      </c>
      <c r="T45" s="2">
        <f t="shared" si="1"/>
        <v>97.2475</v>
      </c>
      <c r="U45" s="2">
        <f t="shared" si="2"/>
        <v>98.4625</v>
      </c>
    </row>
    <row r="46">
      <c r="J46" s="1">
        <v>0.858</v>
      </c>
      <c r="K46" s="1">
        <v>95.284</v>
      </c>
      <c r="L46" s="1">
        <v>96.642</v>
      </c>
      <c r="S46" s="1">
        <v>0.858</v>
      </c>
      <c r="T46" s="2">
        <f t="shared" si="1"/>
        <v>103.897</v>
      </c>
      <c r="U46" s="2">
        <f t="shared" si="2"/>
        <v>105.255</v>
      </c>
    </row>
    <row r="47">
      <c r="J47" s="1">
        <v>1.0</v>
      </c>
      <c r="K47" s="1">
        <v>102.5</v>
      </c>
      <c r="L47" s="1">
        <v>104.0</v>
      </c>
      <c r="S47" s="1">
        <v>1.0</v>
      </c>
      <c r="T47" s="2">
        <f t="shared" si="1"/>
        <v>110.5</v>
      </c>
      <c r="U47" s="2">
        <f t="shared" si="2"/>
        <v>112</v>
      </c>
    </row>
    <row r="58">
      <c r="J58" s="1">
        <v>0.88</v>
      </c>
      <c r="K58" s="1">
        <v>1.0</v>
      </c>
      <c r="L58" s="1">
        <v>5.42</v>
      </c>
      <c r="S58" s="1">
        <v>0.88</v>
      </c>
      <c r="T58" s="1">
        <v>1.0</v>
      </c>
      <c r="U58" s="1">
        <v>5.42</v>
      </c>
    </row>
    <row r="59">
      <c r="J59" s="1">
        <v>0.0</v>
      </c>
      <c r="K59" s="1">
        <v>66.0</v>
      </c>
      <c r="L59" s="1">
        <v>67.5</v>
      </c>
      <c r="S59" s="1">
        <v>0.0</v>
      </c>
      <c r="T59" s="2">
        <f t="shared" ref="T59:T66" si="3">(116-66)*S59+66</f>
        <v>66</v>
      </c>
      <c r="U59" s="2">
        <f t="shared" ref="U59:U66" si="4">(117-67.5)*S59+67.5</f>
        <v>67.5</v>
      </c>
    </row>
    <row r="60">
      <c r="J60" s="1">
        <v>0.143</v>
      </c>
      <c r="K60" s="1">
        <v>71.143</v>
      </c>
      <c r="L60" s="1">
        <v>72.571</v>
      </c>
      <c r="S60" s="1">
        <v>0.143</v>
      </c>
      <c r="T60" s="2">
        <f t="shared" si="3"/>
        <v>73.15</v>
      </c>
      <c r="U60" s="2">
        <f t="shared" si="4"/>
        <v>74.5785</v>
      </c>
    </row>
    <row r="61">
      <c r="J61" s="1">
        <v>0.286</v>
      </c>
      <c r="K61" s="1">
        <v>76.286</v>
      </c>
      <c r="L61" s="1">
        <v>77.642</v>
      </c>
      <c r="S61" s="1">
        <v>0.286</v>
      </c>
      <c r="T61" s="2">
        <f t="shared" si="3"/>
        <v>80.3</v>
      </c>
      <c r="U61" s="2">
        <f t="shared" si="4"/>
        <v>81.657</v>
      </c>
    </row>
    <row r="62">
      <c r="J62" s="1">
        <v>0.429</v>
      </c>
      <c r="K62" s="1">
        <v>81.429</v>
      </c>
      <c r="L62" s="1">
        <v>82.713</v>
      </c>
      <c r="S62" s="1">
        <v>0.429</v>
      </c>
      <c r="T62" s="2">
        <f t="shared" si="3"/>
        <v>87.45</v>
      </c>
      <c r="U62" s="2">
        <f t="shared" si="4"/>
        <v>88.7355</v>
      </c>
    </row>
    <row r="63">
      <c r="J63" s="1">
        <v>0.572</v>
      </c>
      <c r="K63" s="1">
        <v>86.572</v>
      </c>
      <c r="L63" s="1">
        <v>87.784</v>
      </c>
      <c r="S63" s="1">
        <v>0.572</v>
      </c>
      <c r="T63" s="2">
        <f t="shared" si="3"/>
        <v>94.6</v>
      </c>
      <c r="U63" s="2">
        <f t="shared" si="4"/>
        <v>95.814</v>
      </c>
    </row>
    <row r="64">
      <c r="J64" s="1">
        <v>0.715</v>
      </c>
      <c r="K64" s="1">
        <v>91.715</v>
      </c>
      <c r="L64" s="1">
        <v>92.855</v>
      </c>
      <c r="S64" s="1">
        <v>0.715</v>
      </c>
      <c r="T64" s="2">
        <f t="shared" si="3"/>
        <v>101.75</v>
      </c>
      <c r="U64" s="2">
        <f t="shared" si="4"/>
        <v>102.8925</v>
      </c>
    </row>
    <row r="65">
      <c r="J65" s="1">
        <v>0.858</v>
      </c>
      <c r="K65" s="1">
        <v>96.858</v>
      </c>
      <c r="L65" s="1">
        <v>97.926</v>
      </c>
      <c r="S65" s="1">
        <v>0.858</v>
      </c>
      <c r="T65" s="2">
        <f t="shared" si="3"/>
        <v>108.9</v>
      </c>
      <c r="U65" s="2">
        <f t="shared" si="4"/>
        <v>109.971</v>
      </c>
    </row>
    <row r="66">
      <c r="J66" s="1">
        <v>1.0</v>
      </c>
      <c r="K66" s="1">
        <v>108.0</v>
      </c>
      <c r="L66" s="1">
        <v>109.0</v>
      </c>
      <c r="S66" s="1">
        <v>1.0</v>
      </c>
      <c r="T66" s="2">
        <f t="shared" si="3"/>
        <v>116</v>
      </c>
      <c r="U66" s="2">
        <f t="shared" si="4"/>
        <v>117</v>
      </c>
    </row>
  </sheetData>
  <drawing r:id="rId1"/>
</worksheet>
</file>